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Zaplatkina.NA\Desktop\Documents\__УЧРЕЖДЕНИЯ\ГОС ЗАДАНИЯ\2023 год\"/>
    </mc:Choice>
  </mc:AlternateContent>
  <xr:revisionPtr revIDLastSave="0" documentId="13_ncr:1_{A6B1347D-8E02-4801-951A-8E7FB5A63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для сайта" sheetId="1" r:id="rId1"/>
  </sheets>
  <definedNames>
    <definedName name="_xlnm.Print_Area" localSheetId="0">'Таблица для сайта'!$A$3:$I$90</definedName>
  </definedNames>
  <calcPr calcId="191029"/>
</workbook>
</file>

<file path=xl/calcChain.xml><?xml version="1.0" encoding="utf-8"?>
<calcChain xmlns="http://schemas.openxmlformats.org/spreadsheetml/2006/main">
  <c r="I90" i="1" l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D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D11" i="1"/>
  <c r="H10" i="1"/>
  <c r="F10" i="1"/>
  <c r="D10" i="1" l="1"/>
  <c r="E10" i="1"/>
  <c r="I10" i="1" s="1"/>
  <c r="G10" i="1" l="1"/>
</calcChain>
</file>

<file path=xl/sharedStrings.xml><?xml version="1.0" encoding="utf-8"?>
<sst xmlns="http://schemas.openxmlformats.org/spreadsheetml/2006/main" count="174" uniqueCount="146">
  <si>
    <t xml:space="preserve">Результаты опроса граждан в рамках Декады качества - 2023 
в разрезе краевых учреждений социального обслуживания </t>
  </si>
  <si>
    <t>Наименование района / городского округа края</t>
  </si>
  <si>
    <t>Наименование учреждения</t>
  </si>
  <si>
    <t>Итоги 2023 года</t>
  </si>
  <si>
    <t>Численность граждан, принявших участие в опросе, чел.</t>
  </si>
  <si>
    <t>из них</t>
  </si>
  <si>
    <t>Численность граждан, ответивших 
на вопрос 
о качестве</t>
  </si>
  <si>
    <t>Удовлетворено</t>
  </si>
  <si>
    <t>Неудовлетворено</t>
  </si>
  <si>
    <t>человек</t>
  </si>
  <si>
    <t>%</t>
  </si>
  <si>
    <t>Всего по краевым учреждениям социального обслуживания населения</t>
  </si>
  <si>
    <t>г. Ачинск</t>
  </si>
  <si>
    <t>Краевое государственное автономное учреждение социального обслуживания  "Реабилитационный центр для детей и подростков с ограниченными возможностями"</t>
  </si>
  <si>
    <t>Краевое государственное бюджетное учреждение социального обслуживания "Центр социальной помощи семье и детям "Ачинский"</t>
  </si>
  <si>
    <t>Краевое государственное бюджетное учреждение социального обслуживания "Комплексный центр социального обслуживания населения "Ачинский"</t>
  </si>
  <si>
    <t>г. Бородино</t>
  </si>
  <si>
    <t>Краевое государственное бюджетное учреждение социального обслуживания "Комплексный центр социального обслуживания населения "Бородинский"</t>
  </si>
  <si>
    <t>г. Дивногорск</t>
  </si>
  <si>
    <t>Краевое государственное бюджетное учреждение социального обслуживания "Комплексный центр социального обслуживания населения "Дивногорский"</t>
  </si>
  <si>
    <t>г. Енисейск</t>
  </si>
  <si>
    <t>Краевое государственное бюджетное учреждение социального обслуживания "Комплексный центр социального обслуживания населения "Северный"</t>
  </si>
  <si>
    <t>г. Железногорск</t>
  </si>
  <si>
    <t>Краевое государственное бюджетное учреждение социального обслуживания "Комплексный центр социального обслуживания населения "Железногорский"</t>
  </si>
  <si>
    <t>г. Зеленогорск</t>
  </si>
  <si>
    <t>Краевое государственное бюджетное учреждение социального обслуживания  "Центр социальной помощи семье и детям "Зеленогорский"</t>
  </si>
  <si>
    <t>Краевое государственное бюджетное учреждение социального обслуживания "Комплексный центр социального обслуживания населения "Зеленогорский"</t>
  </si>
  <si>
    <t>г. Канск</t>
  </si>
  <si>
    <t>Краевое государственное бюджетное учреждение социального обслуживания "Комплексный центр социального обслуживания населения "Восточный"</t>
  </si>
  <si>
    <t>г. Красноярск</t>
  </si>
  <si>
    <t xml:space="preserve">Краевое государственное бюджетное учреждение социального обслуживания "Реабилитационный центр для детей-инвалидов, детей и подростков с ограниченными возможностями "Радуга" </t>
  </si>
  <si>
    <t>Краевое государственное бюджетное учреждение социального обслуживания "Центр социального обслуживания населения"</t>
  </si>
  <si>
    <t>Краевое государственное бюджетное учреждение социального обслуживания "Краевой центр семьи и детей"</t>
  </si>
  <si>
    <t>Краевое государственное бюджетное учреждение социального обслуживания "Центр социальной помощи семье и детям  "Доверие"</t>
  </si>
  <si>
    <t>Краевое государственное бюджетное учреждение социального обслуживания "Центр социальной помощи семье и детям "Эдельвейс"</t>
  </si>
  <si>
    <t>Краевое государственное бюджетное учреждение социального обслуживания "Центр социальной помощи семье и детям  "Надежда"</t>
  </si>
  <si>
    <t xml:space="preserve">Краевое государственное бюджетное учреждение социального обслуживания "Центр социальной помощи семье и детям "Октябрьский" </t>
  </si>
  <si>
    <t>Краевое государственное бюджетное учреждение социального обслуживания "Комплексный центр социального обслуживания населения "Свердловский"</t>
  </si>
  <si>
    <t>Краевое государственное бюджетное учреждение социального обслуживания "Комплексный центр социального обслуживания населения "Центральный"</t>
  </si>
  <si>
    <t>Краевое государственное бюджетное учреждение социального обслуживания "Комплексный центр социального обслуживания населения "Кировский"</t>
  </si>
  <si>
    <t>Краевое государственное бюджетное учреждение социального обслуживания "Комплексный центр социального обслуживания населения "Железнодорожный"</t>
  </si>
  <si>
    <t>Краевое государственное бюджетное учреждение социального обслуживания "Комплексный центр социального обслуживания населения "Ленинский"</t>
  </si>
  <si>
    <t>Краевое государственное бюджетное учреждение социального обслуживания "Комплексный центр социального обслуживания населения "Октябрьский"</t>
  </si>
  <si>
    <t>Краевое государственное бюджетное учреждение социального обслуживания "Комплексный центр социального обслуживания населения "Советский"</t>
  </si>
  <si>
    <t>г. Лесосибирск</t>
  </si>
  <si>
    <t>Краевое государственное бюджетное учреждение социального обслуживания "Центр социальной помощи семье и детям "Лесосибирский"</t>
  </si>
  <si>
    <t>Краевое государственное бюджетное учреждение социального обслуживания "Комплексный центр социального обслуживания населения "Лесосибирский"</t>
  </si>
  <si>
    <t>г. Назарово</t>
  </si>
  <si>
    <t>Краевое государственное бюджетное учреждение социального обслуживания "Комплексный центр социального обслуживания населения "Назаровский"</t>
  </si>
  <si>
    <t>г. Норильск</t>
  </si>
  <si>
    <t>Краевое государственное бюджетное учреждение социального обслуживания "Реабилитационный центр для детей-инвалидов, детей и подростков с ограниченными возможностями "Виктория"</t>
  </si>
  <si>
    <t>Краевое государственное бюджетное учреждение социального обслуживания "Центр социальной помощи семье и детям "Норильский"</t>
  </si>
  <si>
    <t>Краевое государственное бюджетное учреждение социального обслуживания "Комплексный центр социального обслуживания населения "Норильский"</t>
  </si>
  <si>
    <t>г. Сосновоборск</t>
  </si>
  <si>
    <t>Краевое государственное автономное учреждение социального обслуживания "Комплексный центр социального обслуживания населения "Сосновоборский"</t>
  </si>
  <si>
    <t>г. Шарыпово</t>
  </si>
  <si>
    <t>Краевое государственное бюджетное учреждение социального обслуживания "Комплексный центр социального обслуживания населения "Шарыповский"</t>
  </si>
  <si>
    <t>Абанский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</si>
  <si>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"Абанский"</t>
  </si>
  <si>
    <t>Балахтинский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</si>
  <si>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"Балахтинский"</t>
  </si>
  <si>
    <t>Березовский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</si>
  <si>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"Березовский"</t>
  </si>
  <si>
    <t>Бирилюсский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</si>
  <si>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"Бирилюсский"</t>
  </si>
  <si>
    <t>Боготольский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</si>
  <si>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"Надежда"</t>
  </si>
  <si>
    <t>Богучанский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</si>
  <si>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"Богучанский"</t>
  </si>
  <si>
    <t>Большемуртинский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</si>
  <si>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"Большемуртинский"</t>
  </si>
  <si>
    <t>Большеулуйский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</si>
  <si>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"Большеулуйский"</t>
  </si>
  <si>
    <t>Дзержинский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</si>
  <si>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"Дзержинский"</t>
  </si>
  <si>
    <t>Емельяновский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</si>
  <si>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"Емельяновский"</t>
  </si>
  <si>
    <t>Ермаковский район</t>
  </si>
  <si>
    <t>Краевое государственное бюджетное учреждение социального обслуживания  "Центр социальной помощи семье и детям "Ермаковский"</t>
  </si>
  <si>
    <t>Краевое государственное бюджетное учреждение социального обслуживания "Комплексный центр социального обслуживания населения "Ермаковский"</t>
  </si>
  <si>
    <t>Идринский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</si>
  <si>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"Идринский"</t>
  </si>
  <si>
    <t>Иланский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</si>
  <si>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"Иланский"</t>
  </si>
  <si>
    <t>Ирбейский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</si>
  <si>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"Ирбейский"</t>
  </si>
  <si>
    <t>Казачинский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</si>
  <si>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"Казачинский"</t>
  </si>
  <si>
    <t>Канский район</t>
  </si>
  <si>
    <t>Краевое государственное бюджетное учреждение социального обслуживания "Центр социальной помощи семье и детям "Канский"</t>
  </si>
  <si>
    <t>Каратузский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</si>
  <si>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"Каратузский"</t>
  </si>
  <si>
    <t>Кежемский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</si>
  <si>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"Кежемский"</t>
  </si>
  <si>
    <t>Козульский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</si>
  <si>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"Козульский"</t>
  </si>
  <si>
    <t>Краснотуранский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</si>
  <si>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"Краснотуранский"</t>
  </si>
  <si>
    <t>Курагинский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</si>
  <si>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"Курагинский"</t>
  </si>
  <si>
    <t>Манский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</si>
  <si>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"Манский"</t>
  </si>
  <si>
    <t>Минусинский район</t>
  </si>
  <si>
    <t xml:space="preserve">Краевое государственное бюджетное учреждение социального обслуживания "Центр социальной помощи семье и детям  "Минусинский"  </t>
  </si>
  <si>
    <t>Краевое государственное автономное учреждение социального обслуживания "Социально-оздоровительный центр "Тесь"</t>
  </si>
  <si>
    <t>Краевое государственное бюджетное учреждение социального обслуживания "Комплексный центр социального обслуживания населения "Минусинский"</t>
  </si>
  <si>
    <t>Мотыгинский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</si>
  <si>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"Мотыгинский"</t>
  </si>
  <si>
    <t>Нижнеингашский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</si>
  <si>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"Нижнеингашский"</t>
  </si>
  <si>
    <t>Новоселовский район</t>
  </si>
  <si>
    <t xml:space="preserve">Краевое государственное бюджетное учреждение социального обслуживания "Центр социальной помощи семье и детям  "Приморский" </t>
  </si>
  <si>
    <t>Краевое государственное бюджетное учреждение социального обслуживания "Комплексный центр социального обслуживания населения "Новоселовский"</t>
  </si>
  <si>
    <t>Партизанский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</si>
  <si>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"Партизанский"</t>
  </si>
  <si>
    <t>Пировский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</si>
  <si>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"Пировский"</t>
  </si>
  <si>
    <t>Рыбинский район</t>
  </si>
  <si>
    <t>Краевое государственное автономное учреждение "Социально-оздоровительный центр "Жарки"</t>
  </si>
  <si>
    <t>Краевое государственное бюджетное учреждение социального обслуживания "Комплексный центр социального обслуживания населения "Рыбинский"</t>
  </si>
  <si>
    <t>Саянский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</si>
  <si>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"Саянский"</t>
  </si>
  <si>
    <t>Северо-Енисейский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</si>
  <si>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"Северо-Енисейский"</t>
  </si>
  <si>
    <t>Сухобузимский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</si>
  <si>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"Сухобузимский"</t>
  </si>
  <si>
    <t>Таймырский Долгано-Ненецкий муниципальный район</t>
  </si>
  <si>
    <t>Краевое государственное бюджетное учреждение социального обслуживания "Комплексный центр социального обслуживания населения "Таймырский"</t>
  </si>
  <si>
    <t>Тасеевский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</si>
  <si>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"Тасеевский"</t>
  </si>
  <si>
    <t>Туруханский район</t>
  </si>
  <si>
    <t xml:space="preserve">Краевое государственное казенное учреждение социального обслуживания "Социально-реабилитационный центр для несовершеннолетних "Забота" </t>
  </si>
  <si>
    <t>Краевое государственное бюджетное учреждение социального обслуживания "Комплексный центр социального обслуживания населения "Туруханский"</t>
  </si>
  <si>
    <t>Тюхтетский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</si>
  <si>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"Тюхтетский"</t>
  </si>
  <si>
    <t>Ужурский район</t>
  </si>
  <si>
    <t>Краевое государственное бюджетное учреждение социального обслуживания "Центр социальной помощи семье и детям  "Ужурский"</t>
  </si>
  <si>
    <t>Краевое государственное бюджетное учреждение социального обслуживания "Комплексный центр социального обслуживания населения "Ужурский"</t>
  </si>
  <si>
    <t>Уярский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</si>
  <si>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"Уярский"</t>
  </si>
  <si>
    <t>Шарыповский район</t>
  </si>
  <si>
    <t>Краевое государственное бюджетное учреждение социального обслуживания "Центр социальной помощи семье и детям "Шарыповский"</t>
  </si>
  <si>
    <t>Шушенский район</t>
  </si>
  <si>
    <t>Краевое государственное бюджетное учреждение социального обслуживания "Комплексный центр социального обслуживания населения "Шушенский"</t>
  </si>
  <si>
    <t>Эвенкийский муниципальный район</t>
  </si>
  <si>
    <t>Краевое государственное бюджетное учреждение социального обслуживания "Комплексный центр социального обслуживания населения "Эвенкийский"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</si>
</sst>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name val="Helv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none"/>
    </fill>
    <fill>
      <patternFill patternType="none">
        <fgColor auto="1"/>
        <bgColor auto="1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3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Стиль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90"/>
  <sheetViews>
    <sheetView tabSelected="1" topLeftCell="B1" zoomScale="70" workbookViewId="0">
      <selection activeCell="O11" sqref="O11"/>
    </sheetView>
  </sheetViews>
  <sheetFormatPr defaultRowHeight="12.75" customHeight="1" x14ac:dyDescent="0.2"/>
  <cols>
    <col min="1" max="1" width="0" hidden="1"/>
    <col min="2" max="2" width="23.42578125" customWidth="1"/>
    <col min="3" max="3" width="59.42578125" customWidth="1"/>
    <col min="4" max="4" width="27.140625" customWidth="1"/>
    <col min="5" max="5" width="22.5703125" customWidth="1"/>
    <col min="6" max="6" width="19.28515625" customWidth="1"/>
    <col min="7" max="7" width="15.85546875" customWidth="1"/>
    <col min="8" max="8" width="18.7109375" customWidth="1"/>
    <col min="9" max="9" width="15.7109375" customWidth="1"/>
    <col min="10" max="10" width="19.85546875" customWidth="1"/>
  </cols>
  <sheetData>
    <row r="3" spans="1:9" ht="12.75" customHeight="1" x14ac:dyDescent="0.2">
      <c r="B3" s="14" t="s">
        <v>0</v>
      </c>
      <c r="C3" s="14"/>
      <c r="D3" s="14"/>
      <c r="E3" s="14"/>
      <c r="F3" s="14"/>
      <c r="G3" s="14"/>
      <c r="H3" s="14"/>
      <c r="I3" s="14"/>
    </row>
    <row r="4" spans="1:9" ht="74.25" customHeight="1" x14ac:dyDescent="0.2">
      <c r="B4" s="15"/>
      <c r="C4" s="15"/>
      <c r="D4" s="15"/>
      <c r="E4" s="15"/>
      <c r="F4" s="15"/>
      <c r="G4" s="15"/>
      <c r="H4" s="15"/>
      <c r="I4" s="15"/>
    </row>
    <row r="5" spans="1:9" ht="33" customHeight="1" x14ac:dyDescent="0.2">
      <c r="B5" s="16" t="s">
        <v>1</v>
      </c>
      <c r="C5" s="16" t="s">
        <v>2</v>
      </c>
      <c r="D5" s="16" t="s">
        <v>3</v>
      </c>
      <c r="E5" s="16"/>
      <c r="F5" s="16"/>
      <c r="G5" s="16"/>
      <c r="H5" s="16"/>
      <c r="I5" s="16"/>
    </row>
    <row r="6" spans="1:9" ht="41.25" customHeight="1" x14ac:dyDescent="0.2">
      <c r="B6" s="17"/>
      <c r="C6" s="17"/>
      <c r="D6" s="19" t="s">
        <v>4</v>
      </c>
      <c r="E6" s="17" t="s">
        <v>5</v>
      </c>
      <c r="F6" s="17"/>
      <c r="G6" s="17"/>
      <c r="H6" s="17"/>
      <c r="I6" s="17"/>
    </row>
    <row r="7" spans="1:9" ht="41.25" customHeight="1" x14ac:dyDescent="0.2">
      <c r="B7" s="17"/>
      <c r="C7" s="17"/>
      <c r="D7" s="19"/>
      <c r="E7" s="21" t="s">
        <v>6</v>
      </c>
      <c r="F7" s="24" t="s">
        <v>7</v>
      </c>
      <c r="G7" s="25"/>
      <c r="H7" s="24" t="s">
        <v>8</v>
      </c>
      <c r="I7" s="25"/>
    </row>
    <row r="8" spans="1:9" ht="18" customHeight="1" x14ac:dyDescent="0.2">
      <c r="B8" s="17"/>
      <c r="C8" s="17"/>
      <c r="D8" s="19"/>
      <c r="E8" s="22"/>
      <c r="F8" s="19" t="s">
        <v>9</v>
      </c>
      <c r="G8" s="19" t="s">
        <v>10</v>
      </c>
      <c r="H8" s="17" t="s">
        <v>9</v>
      </c>
      <c r="I8" s="19" t="s">
        <v>10</v>
      </c>
    </row>
    <row r="9" spans="1:9" ht="46.5" customHeight="1" x14ac:dyDescent="0.2">
      <c r="B9" s="18"/>
      <c r="C9" s="18"/>
      <c r="D9" s="20"/>
      <c r="E9" s="23"/>
      <c r="F9" s="26"/>
      <c r="G9" s="26"/>
      <c r="H9" s="18"/>
      <c r="I9" s="26"/>
    </row>
    <row r="10" spans="1:9" ht="87" customHeight="1" x14ac:dyDescent="0.2">
      <c r="B10" s="13" t="s">
        <v>11</v>
      </c>
      <c r="C10" s="13"/>
      <c r="D10" s="1">
        <f>SUM(D11:D90)</f>
        <v>29470</v>
      </c>
      <c r="E10" s="1">
        <f>H10+F10</f>
        <v>29470</v>
      </c>
      <c r="F10" s="1">
        <f>SUM(F11:F90)</f>
        <v>29401</v>
      </c>
      <c r="G10" s="2">
        <f t="shared" ref="G10:G49" si="0">F10/E10*100</f>
        <v>99.765863590091612</v>
      </c>
      <c r="H10" s="1">
        <f>SUM(H11:H90)</f>
        <v>69</v>
      </c>
      <c r="I10" s="3">
        <f t="shared" ref="I10:I49" si="1">H10/E10*100</f>
        <v>0.23413640990838139</v>
      </c>
    </row>
    <row r="11" spans="1:9" ht="101.25" x14ac:dyDescent="0.2">
      <c r="A11">
        <v>1</v>
      </c>
      <c r="B11" s="4" t="s">
        <v>12</v>
      </c>
      <c r="C11" s="5" t="s">
        <v>13</v>
      </c>
      <c r="D11" s="6">
        <f>E11</f>
        <v>50</v>
      </c>
      <c r="E11" s="6">
        <v>50</v>
      </c>
      <c r="F11" s="6">
        <v>50</v>
      </c>
      <c r="G11" s="7">
        <f t="shared" si="0"/>
        <v>100</v>
      </c>
      <c r="H11" s="6">
        <v>0</v>
      </c>
      <c r="I11" s="7">
        <f t="shared" si="1"/>
        <v>0</v>
      </c>
    </row>
    <row r="12" spans="1:9" ht="81" x14ac:dyDescent="0.2">
      <c r="A12">
        <v>3</v>
      </c>
      <c r="B12" s="4" t="s">
        <v>12</v>
      </c>
      <c r="C12" s="5" t="s">
        <v>14</v>
      </c>
      <c r="D12" s="6">
        <v>729</v>
      </c>
      <c r="E12" s="6">
        <v>729</v>
      </c>
      <c r="F12" s="6">
        <v>729</v>
      </c>
      <c r="G12" s="7">
        <f t="shared" si="0"/>
        <v>100</v>
      </c>
      <c r="H12" s="6">
        <v>0</v>
      </c>
      <c r="I12" s="7">
        <f t="shared" si="1"/>
        <v>0</v>
      </c>
    </row>
    <row r="13" spans="1:9" ht="81" x14ac:dyDescent="0.2">
      <c r="A13">
        <v>5</v>
      </c>
      <c r="B13" s="4" t="s">
        <v>12</v>
      </c>
      <c r="C13" s="5" t="s">
        <v>15</v>
      </c>
      <c r="D13" s="6">
        <v>224</v>
      </c>
      <c r="E13" s="6">
        <v>224</v>
      </c>
      <c r="F13" s="6">
        <v>224</v>
      </c>
      <c r="G13" s="7">
        <f t="shared" si="0"/>
        <v>100</v>
      </c>
      <c r="H13" s="6">
        <v>0</v>
      </c>
      <c r="I13" s="7">
        <f t="shared" si="1"/>
        <v>0</v>
      </c>
    </row>
    <row r="14" spans="1:9" ht="81" x14ac:dyDescent="0.2">
      <c r="A14">
        <v>7</v>
      </c>
      <c r="B14" s="4" t="s">
        <v>16</v>
      </c>
      <c r="C14" s="5" t="s">
        <v>17</v>
      </c>
      <c r="D14" s="6">
        <v>135</v>
      </c>
      <c r="E14" s="6">
        <v>135</v>
      </c>
      <c r="F14" s="6">
        <v>135</v>
      </c>
      <c r="G14" s="7">
        <f t="shared" si="0"/>
        <v>100</v>
      </c>
      <c r="H14" s="6">
        <v>0</v>
      </c>
      <c r="I14" s="7">
        <f t="shared" si="1"/>
        <v>0</v>
      </c>
    </row>
    <row r="15" spans="1:9" ht="81" x14ac:dyDescent="0.2">
      <c r="A15">
        <v>9</v>
      </c>
      <c r="B15" s="4" t="s">
        <v>18</v>
      </c>
      <c r="C15" s="5" t="s">
        <v>19</v>
      </c>
      <c r="D15" s="6">
        <v>211</v>
      </c>
      <c r="E15" s="6">
        <v>211</v>
      </c>
      <c r="F15" s="6">
        <v>210</v>
      </c>
      <c r="G15" s="7">
        <f t="shared" si="0"/>
        <v>99.526066350710892</v>
      </c>
      <c r="H15" s="6">
        <v>1</v>
      </c>
      <c r="I15" s="7">
        <f t="shared" si="1"/>
        <v>0.47393364928909953</v>
      </c>
    </row>
    <row r="16" spans="1:9" ht="81" x14ac:dyDescent="0.2">
      <c r="A16">
        <v>10</v>
      </c>
      <c r="B16" s="4" t="s">
        <v>20</v>
      </c>
      <c r="C16" s="5" t="s">
        <v>21</v>
      </c>
      <c r="D16" s="6">
        <v>201</v>
      </c>
      <c r="E16" s="6">
        <v>201</v>
      </c>
      <c r="F16" s="6">
        <v>201</v>
      </c>
      <c r="G16" s="7">
        <f t="shared" si="0"/>
        <v>100</v>
      </c>
      <c r="H16" s="6">
        <v>0</v>
      </c>
      <c r="I16" s="7">
        <f t="shared" si="1"/>
        <v>0</v>
      </c>
    </row>
    <row r="17" spans="1:9" ht="81" x14ac:dyDescent="0.2">
      <c r="A17">
        <v>12</v>
      </c>
      <c r="B17" s="4" t="s">
        <v>22</v>
      </c>
      <c r="C17" s="5" t="s">
        <v>23</v>
      </c>
      <c r="D17" s="6">
        <v>299</v>
      </c>
      <c r="E17" s="6">
        <v>299</v>
      </c>
      <c r="F17" s="6">
        <v>299</v>
      </c>
      <c r="G17" s="7">
        <f t="shared" si="0"/>
        <v>100</v>
      </c>
      <c r="H17" s="6">
        <v>0</v>
      </c>
      <c r="I17" s="7">
        <f t="shared" si="1"/>
        <v>0</v>
      </c>
    </row>
    <row r="18" spans="1:9" ht="81" x14ac:dyDescent="0.2">
      <c r="A18">
        <v>14</v>
      </c>
      <c r="B18" s="4" t="s">
        <v>24</v>
      </c>
      <c r="C18" s="5" t="s">
        <v>25</v>
      </c>
      <c r="D18" s="6">
        <v>254</v>
      </c>
      <c r="E18" s="6">
        <v>254</v>
      </c>
      <c r="F18" s="6">
        <v>254</v>
      </c>
      <c r="G18" s="7">
        <f t="shared" si="0"/>
        <v>100</v>
      </c>
      <c r="H18" s="6">
        <v>0</v>
      </c>
      <c r="I18" s="7">
        <f t="shared" si="1"/>
        <v>0</v>
      </c>
    </row>
    <row r="19" spans="1:9" ht="81" x14ac:dyDescent="0.2">
      <c r="A19">
        <v>15</v>
      </c>
      <c r="B19" s="4" t="s">
        <v>24</v>
      </c>
      <c r="C19" s="5" t="s">
        <v>26</v>
      </c>
      <c r="D19" s="6">
        <v>298</v>
      </c>
      <c r="E19" s="6">
        <v>298</v>
      </c>
      <c r="F19" s="6">
        <v>298</v>
      </c>
      <c r="G19" s="7">
        <f t="shared" si="0"/>
        <v>100</v>
      </c>
      <c r="H19" s="6">
        <v>0</v>
      </c>
      <c r="I19" s="7">
        <f t="shared" si="1"/>
        <v>0</v>
      </c>
    </row>
    <row r="20" spans="1:9" ht="81" x14ac:dyDescent="0.2">
      <c r="A20">
        <v>19</v>
      </c>
      <c r="B20" s="4" t="s">
        <v>27</v>
      </c>
      <c r="C20" s="5" t="s">
        <v>28</v>
      </c>
      <c r="D20" s="6">
        <v>433</v>
      </c>
      <c r="E20" s="6">
        <v>433</v>
      </c>
      <c r="F20" s="6">
        <v>433</v>
      </c>
      <c r="G20" s="7">
        <f t="shared" si="0"/>
        <v>100</v>
      </c>
      <c r="H20" s="6">
        <v>0</v>
      </c>
      <c r="I20" s="7">
        <f t="shared" si="1"/>
        <v>0</v>
      </c>
    </row>
    <row r="21" spans="1:9" ht="101.25" x14ac:dyDescent="0.2">
      <c r="A21">
        <v>26</v>
      </c>
      <c r="B21" s="8" t="s">
        <v>29</v>
      </c>
      <c r="C21" s="9" t="s">
        <v>30</v>
      </c>
      <c r="D21" s="10">
        <v>129</v>
      </c>
      <c r="E21" s="10">
        <v>129</v>
      </c>
      <c r="F21" s="10">
        <v>126</v>
      </c>
      <c r="G21" s="11">
        <f t="shared" si="0"/>
        <v>97.674418604651152</v>
      </c>
      <c r="H21" s="10">
        <v>3</v>
      </c>
      <c r="I21" s="11">
        <f t="shared" si="1"/>
        <v>2.3255813953488373</v>
      </c>
    </row>
    <row r="22" spans="1:9" ht="81" x14ac:dyDescent="0.2">
      <c r="A22">
        <v>27</v>
      </c>
      <c r="B22" s="8" t="s">
        <v>29</v>
      </c>
      <c r="C22" s="9" t="s">
        <v>31</v>
      </c>
      <c r="D22" s="10">
        <v>166</v>
      </c>
      <c r="E22" s="10">
        <v>166</v>
      </c>
      <c r="F22" s="10">
        <v>166</v>
      </c>
      <c r="G22" s="11">
        <f t="shared" si="0"/>
        <v>100</v>
      </c>
      <c r="H22" s="10">
        <v>0</v>
      </c>
      <c r="I22" s="11">
        <f t="shared" si="1"/>
        <v>0</v>
      </c>
    </row>
    <row r="23" spans="1:9" ht="60.75" x14ac:dyDescent="0.2">
      <c r="A23">
        <v>30</v>
      </c>
      <c r="B23" s="8" t="s">
        <v>29</v>
      </c>
      <c r="C23" s="9" t="s">
        <v>32</v>
      </c>
      <c r="D23" s="10">
        <v>229</v>
      </c>
      <c r="E23" s="10">
        <v>229</v>
      </c>
      <c r="F23" s="10">
        <v>229</v>
      </c>
      <c r="G23" s="11">
        <f t="shared" si="0"/>
        <v>100</v>
      </c>
      <c r="H23" s="10">
        <v>0</v>
      </c>
      <c r="I23" s="11">
        <f t="shared" si="1"/>
        <v>0</v>
      </c>
    </row>
    <row r="24" spans="1:9" ht="81" x14ac:dyDescent="0.2">
      <c r="A24">
        <v>31</v>
      </c>
      <c r="B24" s="8" t="s">
        <v>29</v>
      </c>
      <c r="C24" s="9" t="s">
        <v>33</v>
      </c>
      <c r="D24" s="10">
        <v>268</v>
      </c>
      <c r="E24" s="10">
        <v>268</v>
      </c>
      <c r="F24" s="10">
        <v>268</v>
      </c>
      <c r="G24" s="11">
        <f t="shared" si="0"/>
        <v>100</v>
      </c>
      <c r="H24" s="10">
        <v>0</v>
      </c>
      <c r="I24" s="11">
        <f t="shared" si="1"/>
        <v>0</v>
      </c>
    </row>
    <row r="25" spans="1:9" ht="81" x14ac:dyDescent="0.2">
      <c r="A25">
        <v>32</v>
      </c>
      <c r="B25" s="8" t="s">
        <v>29</v>
      </c>
      <c r="C25" s="9" t="s">
        <v>34</v>
      </c>
      <c r="D25" s="10">
        <f>E25</f>
        <v>225</v>
      </c>
      <c r="E25" s="10">
        <v>225</v>
      </c>
      <c r="F25" s="10">
        <v>216</v>
      </c>
      <c r="G25" s="11">
        <f t="shared" si="0"/>
        <v>96</v>
      </c>
      <c r="H25" s="10">
        <v>9</v>
      </c>
      <c r="I25" s="11">
        <f t="shared" si="1"/>
        <v>4</v>
      </c>
    </row>
    <row r="26" spans="1:9" ht="81" x14ac:dyDescent="0.2">
      <c r="A26">
        <v>33</v>
      </c>
      <c r="B26" s="8" t="s">
        <v>29</v>
      </c>
      <c r="C26" s="9" t="s">
        <v>35</v>
      </c>
      <c r="D26" s="10">
        <v>250</v>
      </c>
      <c r="E26" s="10">
        <v>250</v>
      </c>
      <c r="F26" s="10">
        <v>250</v>
      </c>
      <c r="G26" s="11">
        <f t="shared" si="0"/>
        <v>100</v>
      </c>
      <c r="H26" s="10">
        <v>0</v>
      </c>
      <c r="I26" s="11">
        <f t="shared" si="1"/>
        <v>0</v>
      </c>
    </row>
    <row r="27" spans="1:9" ht="81" x14ac:dyDescent="0.2">
      <c r="A27">
        <v>34</v>
      </c>
      <c r="B27" s="8" t="s">
        <v>29</v>
      </c>
      <c r="C27" s="9" t="s">
        <v>36</v>
      </c>
      <c r="D27" s="10">
        <v>334</v>
      </c>
      <c r="E27" s="10">
        <v>334</v>
      </c>
      <c r="F27" s="10">
        <v>334</v>
      </c>
      <c r="G27" s="11">
        <f t="shared" si="0"/>
        <v>100</v>
      </c>
      <c r="H27" s="10">
        <v>0</v>
      </c>
      <c r="I27" s="11">
        <f t="shared" si="1"/>
        <v>0</v>
      </c>
    </row>
    <row r="28" spans="1:9" ht="81" x14ac:dyDescent="0.2">
      <c r="A28">
        <v>35</v>
      </c>
      <c r="B28" s="8" t="s">
        <v>29</v>
      </c>
      <c r="C28" s="9" t="s">
        <v>37</v>
      </c>
      <c r="D28" s="10">
        <v>528</v>
      </c>
      <c r="E28" s="10">
        <v>528</v>
      </c>
      <c r="F28" s="10">
        <v>526</v>
      </c>
      <c r="G28" s="11">
        <f t="shared" si="0"/>
        <v>99.621212121212125</v>
      </c>
      <c r="H28" s="10">
        <v>2</v>
      </c>
      <c r="I28" s="11">
        <f t="shared" si="1"/>
        <v>0.37878787878787878</v>
      </c>
    </row>
    <row r="29" spans="1:9" ht="81" x14ac:dyDescent="0.2">
      <c r="A29">
        <v>36</v>
      </c>
      <c r="B29" s="8" t="s">
        <v>29</v>
      </c>
      <c r="C29" s="9" t="s">
        <v>38</v>
      </c>
      <c r="D29" s="10">
        <v>292</v>
      </c>
      <c r="E29" s="10">
        <v>292</v>
      </c>
      <c r="F29" s="10">
        <v>292</v>
      </c>
      <c r="G29" s="11">
        <f t="shared" si="0"/>
        <v>100</v>
      </c>
      <c r="H29" s="10">
        <v>0</v>
      </c>
      <c r="I29" s="11">
        <f t="shared" si="1"/>
        <v>0</v>
      </c>
    </row>
    <row r="30" spans="1:9" ht="81" x14ac:dyDescent="0.2">
      <c r="A30">
        <v>37</v>
      </c>
      <c r="B30" s="8" t="s">
        <v>29</v>
      </c>
      <c r="C30" s="9" t="s">
        <v>39</v>
      </c>
      <c r="D30" s="10">
        <v>395</v>
      </c>
      <c r="E30" s="10">
        <v>395</v>
      </c>
      <c r="F30" s="10">
        <v>394</v>
      </c>
      <c r="G30" s="11">
        <f t="shared" si="0"/>
        <v>99.74683544303798</v>
      </c>
      <c r="H30" s="10">
        <v>1</v>
      </c>
      <c r="I30" s="11">
        <f t="shared" si="1"/>
        <v>0.25316455696202533</v>
      </c>
    </row>
    <row r="31" spans="1:9" ht="101.25" x14ac:dyDescent="0.2">
      <c r="A31">
        <v>38</v>
      </c>
      <c r="B31" s="8" t="s">
        <v>29</v>
      </c>
      <c r="C31" s="9" t="s">
        <v>40</v>
      </c>
      <c r="D31" s="10">
        <v>218</v>
      </c>
      <c r="E31" s="10">
        <v>218</v>
      </c>
      <c r="F31" s="10">
        <v>218</v>
      </c>
      <c r="G31" s="11">
        <f t="shared" si="0"/>
        <v>100</v>
      </c>
      <c r="H31" s="10">
        <v>0</v>
      </c>
      <c r="I31" s="11">
        <f t="shared" si="1"/>
        <v>0</v>
      </c>
    </row>
    <row r="32" spans="1:9" ht="81" x14ac:dyDescent="0.2">
      <c r="A32">
        <v>39</v>
      </c>
      <c r="B32" s="8" t="s">
        <v>29</v>
      </c>
      <c r="C32" s="9" t="s">
        <v>41</v>
      </c>
      <c r="D32" s="10">
        <v>308</v>
      </c>
      <c r="E32" s="10">
        <v>308</v>
      </c>
      <c r="F32" s="10">
        <v>308</v>
      </c>
      <c r="G32" s="11">
        <f t="shared" si="0"/>
        <v>100</v>
      </c>
      <c r="H32" s="10">
        <v>0</v>
      </c>
      <c r="I32" s="11">
        <f t="shared" si="1"/>
        <v>0</v>
      </c>
    </row>
    <row r="33" spans="1:9" ht="81" x14ac:dyDescent="0.2">
      <c r="A33">
        <v>40</v>
      </c>
      <c r="B33" s="8" t="s">
        <v>29</v>
      </c>
      <c r="C33" s="9" t="s">
        <v>42</v>
      </c>
      <c r="D33" s="10">
        <v>275</v>
      </c>
      <c r="E33" s="10">
        <v>275</v>
      </c>
      <c r="F33" s="10">
        <v>275</v>
      </c>
      <c r="G33" s="11">
        <f t="shared" si="0"/>
        <v>100</v>
      </c>
      <c r="H33" s="10">
        <v>0</v>
      </c>
      <c r="I33" s="11">
        <f t="shared" si="1"/>
        <v>0</v>
      </c>
    </row>
    <row r="34" spans="1:9" ht="81" x14ac:dyDescent="0.2">
      <c r="A34">
        <v>41</v>
      </c>
      <c r="B34" s="8" t="s">
        <v>29</v>
      </c>
      <c r="C34" s="9" t="s">
        <v>43</v>
      </c>
      <c r="D34" s="10">
        <v>398</v>
      </c>
      <c r="E34" s="10">
        <v>398</v>
      </c>
      <c r="F34" s="10">
        <v>398</v>
      </c>
      <c r="G34" s="11">
        <f t="shared" si="0"/>
        <v>100</v>
      </c>
      <c r="H34" s="10">
        <v>0</v>
      </c>
      <c r="I34" s="11">
        <f t="shared" si="1"/>
        <v>0</v>
      </c>
    </row>
    <row r="35" spans="1:9" ht="81" x14ac:dyDescent="0.2">
      <c r="A35">
        <v>43</v>
      </c>
      <c r="B35" s="8" t="s">
        <v>44</v>
      </c>
      <c r="C35" s="9" t="s">
        <v>45</v>
      </c>
      <c r="D35" s="10">
        <v>81</v>
      </c>
      <c r="E35" s="10">
        <v>81</v>
      </c>
      <c r="F35" s="10">
        <v>81</v>
      </c>
      <c r="G35" s="11">
        <f t="shared" si="0"/>
        <v>100</v>
      </c>
      <c r="H35" s="10">
        <v>0</v>
      </c>
      <c r="I35" s="11">
        <f t="shared" si="1"/>
        <v>0</v>
      </c>
    </row>
    <row r="36" spans="1:9" ht="81" x14ac:dyDescent="0.2">
      <c r="A36">
        <v>44</v>
      </c>
      <c r="B36" s="8" t="s">
        <v>44</v>
      </c>
      <c r="C36" s="9" t="s">
        <v>46</v>
      </c>
      <c r="D36" s="10">
        <v>262</v>
      </c>
      <c r="E36" s="10">
        <v>262</v>
      </c>
      <c r="F36" s="10">
        <v>262</v>
      </c>
      <c r="G36" s="11">
        <f t="shared" si="0"/>
        <v>100</v>
      </c>
      <c r="H36" s="10">
        <v>0</v>
      </c>
      <c r="I36" s="11">
        <f t="shared" si="1"/>
        <v>0</v>
      </c>
    </row>
    <row r="37" spans="1:9" ht="81" x14ac:dyDescent="0.2">
      <c r="A37">
        <v>48</v>
      </c>
      <c r="B37" s="8" t="s">
        <v>47</v>
      </c>
      <c r="C37" s="9" t="s">
        <v>48</v>
      </c>
      <c r="D37" s="10">
        <v>486</v>
      </c>
      <c r="E37" s="10">
        <v>486</v>
      </c>
      <c r="F37" s="10">
        <v>486</v>
      </c>
      <c r="G37" s="11">
        <f t="shared" si="0"/>
        <v>100</v>
      </c>
      <c r="H37" s="10">
        <v>0</v>
      </c>
      <c r="I37" s="11">
        <f t="shared" si="1"/>
        <v>0</v>
      </c>
    </row>
    <row r="38" spans="1:9" ht="121.5" x14ac:dyDescent="0.2">
      <c r="A38">
        <v>49</v>
      </c>
      <c r="B38" s="8" t="s">
        <v>49</v>
      </c>
      <c r="C38" s="9" t="s">
        <v>50</v>
      </c>
      <c r="D38" s="10">
        <v>426</v>
      </c>
      <c r="E38" s="10">
        <v>426</v>
      </c>
      <c r="F38" s="10">
        <v>420</v>
      </c>
      <c r="G38" s="11">
        <f t="shared" si="0"/>
        <v>98.591549295774655</v>
      </c>
      <c r="H38" s="10">
        <v>6</v>
      </c>
      <c r="I38" s="11">
        <f t="shared" si="1"/>
        <v>1.4084507042253522</v>
      </c>
    </row>
    <row r="39" spans="1:9" ht="81" x14ac:dyDescent="0.2">
      <c r="A39">
        <v>50</v>
      </c>
      <c r="B39" s="4" t="s">
        <v>49</v>
      </c>
      <c r="C39" s="5" t="s">
        <v>51</v>
      </c>
      <c r="D39" s="6">
        <v>454</v>
      </c>
      <c r="E39" s="6">
        <v>454</v>
      </c>
      <c r="F39" s="6">
        <v>454</v>
      </c>
      <c r="G39" s="7">
        <f t="shared" si="0"/>
        <v>100</v>
      </c>
      <c r="H39" s="6">
        <v>0</v>
      </c>
      <c r="I39" s="7">
        <f t="shared" si="1"/>
        <v>0</v>
      </c>
    </row>
    <row r="40" spans="1:9" ht="81" x14ac:dyDescent="0.2">
      <c r="A40">
        <v>51</v>
      </c>
      <c r="B40" s="4" t="s">
        <v>49</v>
      </c>
      <c r="C40" s="5" t="s">
        <v>52</v>
      </c>
      <c r="D40" s="6">
        <v>228</v>
      </c>
      <c r="E40" s="6">
        <v>228</v>
      </c>
      <c r="F40" s="6">
        <v>228</v>
      </c>
      <c r="G40" s="7">
        <f t="shared" si="0"/>
        <v>100</v>
      </c>
      <c r="H40" s="6">
        <v>0</v>
      </c>
      <c r="I40" s="7">
        <f t="shared" si="1"/>
        <v>0</v>
      </c>
    </row>
    <row r="41" spans="1:9" ht="101.25" x14ac:dyDescent="0.2">
      <c r="A41">
        <v>52</v>
      </c>
      <c r="B41" s="4" t="s">
        <v>53</v>
      </c>
      <c r="C41" s="5" t="s">
        <v>54</v>
      </c>
      <c r="D41" s="6">
        <v>545</v>
      </c>
      <c r="E41" s="6">
        <v>545</v>
      </c>
      <c r="F41" s="6">
        <v>545</v>
      </c>
      <c r="G41" s="7">
        <f t="shared" si="0"/>
        <v>100</v>
      </c>
      <c r="H41" s="6">
        <v>0</v>
      </c>
      <c r="I41" s="7">
        <f t="shared" si="1"/>
        <v>0</v>
      </c>
    </row>
    <row r="42" spans="1:9" ht="81" x14ac:dyDescent="0.2">
      <c r="A42">
        <v>53</v>
      </c>
      <c r="B42" s="4" t="s">
        <v>55</v>
      </c>
      <c r="C42" s="5" t="s">
        <v>56</v>
      </c>
      <c r="D42" s="6">
        <v>281</v>
      </c>
      <c r="E42" s="6">
        <v>281</v>
      </c>
      <c r="F42" s="6">
        <v>281</v>
      </c>
      <c r="G42" s="7">
        <f t="shared" si="0"/>
        <v>100</v>
      </c>
      <c r="H42" s="6">
        <v>0</v>
      </c>
      <c r="I42" s="7">
        <f t="shared" si="1"/>
        <v>0</v>
      </c>
    </row>
    <row r="43" spans="1:9" ht="81" x14ac:dyDescent="0.2">
      <c r="A43">
        <v>54</v>
      </c>
      <c r="B43" s="4" t="s">
        <v>57</v>
      </c>
      <c r="C43" s="5" t="s">
        <v>58</v>
      </c>
      <c r="D43" s="6">
        <v>588</v>
      </c>
      <c r="E43" s="6">
        <v>588</v>
      </c>
      <c r="F43" s="6">
        <v>588</v>
      </c>
      <c r="G43" s="7">
        <f t="shared" si="0"/>
        <v>100</v>
      </c>
      <c r="H43" s="6">
        <v>0</v>
      </c>
      <c r="I43" s="7">
        <f t="shared" si="1"/>
        <v>0</v>
      </c>
    </row>
    <row r="44" spans="1:9" ht="81" x14ac:dyDescent="0.2">
      <c r="A44">
        <v>57</v>
      </c>
      <c r="B44" s="4" t="s">
        <v>59</v>
      </c>
      <c r="C44" s="5" t="s">
        <v>60</v>
      </c>
      <c r="D44" s="6">
        <v>288</v>
      </c>
      <c r="E44" s="6">
        <v>288</v>
      </c>
      <c r="F44" s="6">
        <v>288</v>
      </c>
      <c r="G44" s="7">
        <f t="shared" si="0"/>
        <v>100</v>
      </c>
      <c r="H44" s="6">
        <v>0</v>
      </c>
      <c r="I44" s="7">
        <f t="shared" si="1"/>
        <v>0</v>
      </c>
    </row>
    <row r="45" spans="1:9" ht="81" x14ac:dyDescent="0.2">
      <c r="A45">
        <v>61</v>
      </c>
      <c r="B45" s="4" t="s">
        <v>61</v>
      </c>
      <c r="C45" s="5" t="s">
        <v>62</v>
      </c>
      <c r="D45" s="6">
        <v>430</v>
      </c>
      <c r="E45" s="6">
        <v>430</v>
      </c>
      <c r="F45" s="6">
        <v>430</v>
      </c>
      <c r="G45" s="7">
        <f t="shared" si="0"/>
        <v>100</v>
      </c>
      <c r="H45" s="6">
        <v>0</v>
      </c>
      <c r="I45" s="7">
        <f t="shared" si="1"/>
        <v>0</v>
      </c>
    </row>
    <row r="46" spans="1:9" ht="81" x14ac:dyDescent="0.2">
      <c r="A46">
        <v>63</v>
      </c>
      <c r="B46" s="8" t="s">
        <v>63</v>
      </c>
      <c r="C46" s="9" t="s">
        <v>64</v>
      </c>
      <c r="D46" s="6">
        <v>297</v>
      </c>
      <c r="E46" s="6">
        <v>297</v>
      </c>
      <c r="F46" s="6">
        <v>297</v>
      </c>
      <c r="G46" s="7">
        <f t="shared" si="0"/>
        <v>100</v>
      </c>
      <c r="H46" s="6">
        <v>0</v>
      </c>
      <c r="I46" s="7">
        <f t="shared" si="1"/>
        <v>0</v>
      </c>
    </row>
    <row r="47" spans="1:9" ht="81" x14ac:dyDescent="0.2">
      <c r="A47">
        <v>65</v>
      </c>
      <c r="B47" s="4" t="s">
        <v>65</v>
      </c>
      <c r="C47" s="5" t="s">
        <v>66</v>
      </c>
      <c r="D47" s="6">
        <v>894</v>
      </c>
      <c r="E47" s="6">
        <v>894</v>
      </c>
      <c r="F47" s="6">
        <v>894</v>
      </c>
      <c r="G47" s="7">
        <f t="shared" si="0"/>
        <v>100</v>
      </c>
      <c r="H47" s="6">
        <v>0</v>
      </c>
      <c r="I47" s="7">
        <f t="shared" si="1"/>
        <v>0</v>
      </c>
    </row>
    <row r="48" spans="1:9" ht="81" x14ac:dyDescent="0.2">
      <c r="A48">
        <v>67</v>
      </c>
      <c r="B48" s="4" t="s">
        <v>67</v>
      </c>
      <c r="C48" s="5" t="s">
        <v>68</v>
      </c>
      <c r="D48" s="6">
        <v>604</v>
      </c>
      <c r="E48" s="6">
        <v>604</v>
      </c>
      <c r="F48" s="6">
        <v>603</v>
      </c>
      <c r="G48" s="7">
        <f t="shared" si="0"/>
        <v>99.83443708609272</v>
      </c>
      <c r="H48" s="6">
        <v>1</v>
      </c>
      <c r="I48" s="7">
        <f t="shared" si="1"/>
        <v>0.16556291390728478</v>
      </c>
    </row>
    <row r="49" spans="1:9" ht="101.25" x14ac:dyDescent="0.2">
      <c r="A49">
        <v>69</v>
      </c>
      <c r="B49" s="4" t="s">
        <v>69</v>
      </c>
      <c r="C49" s="5" t="s">
        <v>70</v>
      </c>
      <c r="D49" s="6">
        <v>404</v>
      </c>
      <c r="E49" s="6">
        <v>404</v>
      </c>
      <c r="F49" s="6">
        <v>404</v>
      </c>
      <c r="G49" s="7">
        <f t="shared" si="0"/>
        <v>100</v>
      </c>
      <c r="H49" s="6">
        <v>0</v>
      </c>
      <c r="I49" s="7">
        <f t="shared" si="1"/>
        <v>0</v>
      </c>
    </row>
    <row r="50" spans="1:9" ht="81" x14ac:dyDescent="0.2">
      <c r="A50">
        <v>70</v>
      </c>
      <c r="B50" s="4" t="s">
        <v>71</v>
      </c>
      <c r="C50" s="5" t="s">
        <v>72</v>
      </c>
      <c r="D50" s="6">
        <v>417</v>
      </c>
      <c r="E50" s="6">
        <v>417</v>
      </c>
      <c r="F50" s="6">
        <v>415</v>
      </c>
      <c r="G50" s="7">
        <f t="shared" ref="G50:G69" si="2">F50/E50*100</f>
        <v>99.520383693045574</v>
      </c>
      <c r="H50" s="6">
        <v>2</v>
      </c>
      <c r="I50" s="7">
        <f t="shared" ref="I50:I69" si="3">H50/E50*100</f>
        <v>0.47961630695443641</v>
      </c>
    </row>
    <row r="51" spans="1:9" ht="81" x14ac:dyDescent="0.2">
      <c r="A51">
        <v>73</v>
      </c>
      <c r="B51" s="4" t="s">
        <v>73</v>
      </c>
      <c r="C51" s="5" t="s">
        <v>74</v>
      </c>
      <c r="D51" s="6">
        <v>527</v>
      </c>
      <c r="E51" s="6">
        <v>527</v>
      </c>
      <c r="F51" s="6">
        <v>527</v>
      </c>
      <c r="G51" s="7">
        <f t="shared" si="2"/>
        <v>100</v>
      </c>
      <c r="H51" s="6">
        <v>0</v>
      </c>
      <c r="I51" s="7">
        <f t="shared" si="3"/>
        <v>0</v>
      </c>
    </row>
    <row r="52" spans="1:9" ht="81" x14ac:dyDescent="0.2">
      <c r="A52">
        <v>74</v>
      </c>
      <c r="B52" s="4" t="s">
        <v>75</v>
      </c>
      <c r="C52" s="5" t="s">
        <v>76</v>
      </c>
      <c r="D52" s="6">
        <v>302</v>
      </c>
      <c r="E52" s="6">
        <v>302</v>
      </c>
      <c r="F52" s="6">
        <v>302</v>
      </c>
      <c r="G52" s="7">
        <f t="shared" si="2"/>
        <v>100</v>
      </c>
      <c r="H52" s="6">
        <v>0</v>
      </c>
      <c r="I52" s="7">
        <f t="shared" si="3"/>
        <v>0</v>
      </c>
    </row>
    <row r="53" spans="1:9" ht="81" x14ac:dyDescent="0.2">
      <c r="A53">
        <v>77</v>
      </c>
      <c r="B53" s="4" t="s">
        <v>77</v>
      </c>
      <c r="C53" s="5" t="s">
        <v>78</v>
      </c>
      <c r="D53" s="6">
        <v>224</v>
      </c>
      <c r="E53" s="6">
        <v>224</v>
      </c>
      <c r="F53" s="6">
        <v>224</v>
      </c>
      <c r="G53" s="7">
        <f t="shared" si="2"/>
        <v>100</v>
      </c>
      <c r="H53" s="6">
        <v>0</v>
      </c>
      <c r="I53" s="7">
        <f t="shared" si="3"/>
        <v>0</v>
      </c>
    </row>
    <row r="54" spans="1:9" ht="81" x14ac:dyDescent="0.2">
      <c r="A54">
        <v>78</v>
      </c>
      <c r="B54" s="4" t="s">
        <v>77</v>
      </c>
      <c r="C54" s="5" t="s">
        <v>79</v>
      </c>
      <c r="D54" s="6">
        <v>213</v>
      </c>
      <c r="E54" s="6">
        <v>213</v>
      </c>
      <c r="F54" s="6">
        <v>213</v>
      </c>
      <c r="G54" s="7">
        <f t="shared" si="2"/>
        <v>100</v>
      </c>
      <c r="H54" s="6">
        <v>0</v>
      </c>
      <c r="I54" s="7">
        <f t="shared" si="3"/>
        <v>0</v>
      </c>
    </row>
    <row r="55" spans="1:9" ht="81" x14ac:dyDescent="0.2">
      <c r="A55">
        <v>79</v>
      </c>
      <c r="B55" s="4" t="s">
        <v>80</v>
      </c>
      <c r="C55" s="5" t="s">
        <v>81</v>
      </c>
      <c r="D55" s="6">
        <v>510</v>
      </c>
      <c r="E55" s="6">
        <v>510</v>
      </c>
      <c r="F55" s="6">
        <v>510</v>
      </c>
      <c r="G55" s="7">
        <f t="shared" si="2"/>
        <v>100</v>
      </c>
      <c r="H55" s="6">
        <v>0</v>
      </c>
      <c r="I55" s="7">
        <f t="shared" si="3"/>
        <v>0</v>
      </c>
    </row>
    <row r="56" spans="1:9" ht="81" x14ac:dyDescent="0.2">
      <c r="A56">
        <v>81</v>
      </c>
      <c r="B56" s="4" t="s">
        <v>82</v>
      </c>
      <c r="C56" s="5" t="s">
        <v>83</v>
      </c>
      <c r="D56" s="6">
        <v>781</v>
      </c>
      <c r="E56" s="6">
        <v>781</v>
      </c>
      <c r="F56" s="6">
        <v>781</v>
      </c>
      <c r="G56" s="7">
        <f t="shared" si="2"/>
        <v>100</v>
      </c>
      <c r="H56" s="6">
        <v>0</v>
      </c>
      <c r="I56" s="7">
        <f t="shared" si="3"/>
        <v>0</v>
      </c>
    </row>
    <row r="57" spans="1:9" ht="81" x14ac:dyDescent="0.2">
      <c r="A57">
        <v>84</v>
      </c>
      <c r="B57" s="4" t="s">
        <v>84</v>
      </c>
      <c r="C57" s="5" t="s">
        <v>85</v>
      </c>
      <c r="D57" s="6">
        <v>222</v>
      </c>
      <c r="E57" s="6">
        <v>222</v>
      </c>
      <c r="F57" s="6">
        <v>222</v>
      </c>
      <c r="G57" s="7">
        <f t="shared" si="2"/>
        <v>100</v>
      </c>
      <c r="H57" s="6">
        <v>0</v>
      </c>
      <c r="I57" s="7">
        <f t="shared" si="3"/>
        <v>0</v>
      </c>
    </row>
    <row r="58" spans="1:9" ht="81" x14ac:dyDescent="0.2">
      <c r="A58">
        <v>86</v>
      </c>
      <c r="B58" s="4" t="s">
        <v>86</v>
      </c>
      <c r="C58" s="5" t="s">
        <v>87</v>
      </c>
      <c r="D58" s="6">
        <v>710</v>
      </c>
      <c r="E58" s="6">
        <v>710</v>
      </c>
      <c r="F58" s="6">
        <v>710</v>
      </c>
      <c r="G58" s="7">
        <f t="shared" si="2"/>
        <v>100</v>
      </c>
      <c r="H58" s="6">
        <v>0</v>
      </c>
      <c r="I58" s="7">
        <f t="shared" si="3"/>
        <v>0</v>
      </c>
    </row>
    <row r="59" spans="1:9" ht="81" x14ac:dyDescent="0.2">
      <c r="A59">
        <v>87</v>
      </c>
      <c r="B59" s="4" t="s">
        <v>88</v>
      </c>
      <c r="C59" s="5" t="s">
        <v>89</v>
      </c>
      <c r="D59" s="6">
        <v>496</v>
      </c>
      <c r="E59" s="6">
        <v>496</v>
      </c>
      <c r="F59" s="6">
        <v>478</v>
      </c>
      <c r="G59" s="7">
        <f t="shared" si="2"/>
        <v>96.370967741935488</v>
      </c>
      <c r="H59" s="6">
        <v>18</v>
      </c>
      <c r="I59" s="7">
        <f t="shared" si="3"/>
        <v>3.6290322580645165</v>
      </c>
    </row>
    <row r="60" spans="1:9" ht="81" x14ac:dyDescent="0.2">
      <c r="A60">
        <v>89</v>
      </c>
      <c r="B60" s="4" t="s">
        <v>90</v>
      </c>
      <c r="C60" s="5" t="s">
        <v>91</v>
      </c>
      <c r="D60" s="6">
        <v>500</v>
      </c>
      <c r="E60" s="6">
        <v>500</v>
      </c>
      <c r="F60" s="6">
        <v>500</v>
      </c>
      <c r="G60" s="7">
        <f t="shared" si="2"/>
        <v>100</v>
      </c>
      <c r="H60" s="6">
        <v>0</v>
      </c>
      <c r="I60" s="7">
        <f t="shared" si="3"/>
        <v>0</v>
      </c>
    </row>
    <row r="61" spans="1:9" ht="81" x14ac:dyDescent="0.2">
      <c r="A61">
        <v>90</v>
      </c>
      <c r="B61" s="4" t="s">
        <v>92</v>
      </c>
      <c r="C61" s="5" t="s">
        <v>93</v>
      </c>
      <c r="D61" s="6">
        <v>180</v>
      </c>
      <c r="E61" s="6">
        <v>180</v>
      </c>
      <c r="F61" s="6">
        <v>178</v>
      </c>
      <c r="G61" s="7">
        <f t="shared" si="2"/>
        <v>98.888888888888886</v>
      </c>
      <c r="H61" s="6">
        <v>2</v>
      </c>
      <c r="I61" s="7">
        <f t="shared" si="3"/>
        <v>1.1111111111111112</v>
      </c>
    </row>
    <row r="62" spans="1:9" ht="81" x14ac:dyDescent="0.2">
      <c r="A62">
        <v>92</v>
      </c>
      <c r="B62" s="4" t="s">
        <v>94</v>
      </c>
      <c r="C62" s="5" t="s">
        <v>95</v>
      </c>
      <c r="D62" s="6">
        <v>284</v>
      </c>
      <c r="E62" s="6">
        <v>284</v>
      </c>
      <c r="F62" s="6">
        <v>284</v>
      </c>
      <c r="G62" s="7">
        <f t="shared" si="2"/>
        <v>100</v>
      </c>
      <c r="H62" s="6">
        <v>0</v>
      </c>
      <c r="I62" s="7">
        <f t="shared" si="3"/>
        <v>0</v>
      </c>
    </row>
    <row r="63" spans="1:9" ht="101.25" x14ac:dyDescent="0.2">
      <c r="A63">
        <v>93</v>
      </c>
      <c r="B63" s="4" t="s">
        <v>96</v>
      </c>
      <c r="C63" s="5" t="s">
        <v>97</v>
      </c>
      <c r="D63" s="6">
        <v>677</v>
      </c>
      <c r="E63" s="6">
        <v>677</v>
      </c>
      <c r="F63" s="6">
        <v>677</v>
      </c>
      <c r="G63" s="7">
        <f t="shared" si="2"/>
        <v>100</v>
      </c>
      <c r="H63" s="6">
        <v>0</v>
      </c>
      <c r="I63" s="7">
        <f t="shared" si="3"/>
        <v>0</v>
      </c>
    </row>
    <row r="64" spans="1:9" ht="81" x14ac:dyDescent="0.2">
      <c r="A64">
        <v>94</v>
      </c>
      <c r="B64" s="4" t="s">
        <v>98</v>
      </c>
      <c r="C64" s="5" t="s">
        <v>99</v>
      </c>
      <c r="D64" s="6">
        <v>502</v>
      </c>
      <c r="E64" s="6">
        <v>502</v>
      </c>
      <c r="F64" s="6">
        <v>502</v>
      </c>
      <c r="G64" s="7">
        <f t="shared" si="2"/>
        <v>100</v>
      </c>
      <c r="H64" s="6">
        <v>0</v>
      </c>
      <c r="I64" s="7">
        <f t="shared" si="3"/>
        <v>0</v>
      </c>
    </row>
    <row r="65" spans="1:9" ht="81" x14ac:dyDescent="0.2">
      <c r="A65">
        <v>95</v>
      </c>
      <c r="B65" s="4" t="s">
        <v>100</v>
      </c>
      <c r="C65" s="5" t="s">
        <v>101</v>
      </c>
      <c r="D65" s="6">
        <v>386</v>
      </c>
      <c r="E65" s="6">
        <v>386</v>
      </c>
      <c r="F65" s="6">
        <v>383</v>
      </c>
      <c r="G65" s="7">
        <f t="shared" si="2"/>
        <v>99.22279792746113</v>
      </c>
      <c r="H65" s="6">
        <v>3</v>
      </c>
      <c r="I65" s="7">
        <f t="shared" si="3"/>
        <v>0.77720207253886009</v>
      </c>
    </row>
    <row r="66" spans="1:9" ht="81" x14ac:dyDescent="0.2">
      <c r="A66">
        <v>96</v>
      </c>
      <c r="B66" s="4" t="s">
        <v>102</v>
      </c>
      <c r="C66" s="5" t="s">
        <v>103</v>
      </c>
      <c r="D66" s="6">
        <v>586</v>
      </c>
      <c r="E66" s="6">
        <v>586</v>
      </c>
      <c r="F66" s="6">
        <v>586</v>
      </c>
      <c r="G66" s="7">
        <f t="shared" si="2"/>
        <v>100</v>
      </c>
      <c r="H66" s="6">
        <v>0</v>
      </c>
      <c r="I66" s="7">
        <f t="shared" si="3"/>
        <v>0</v>
      </c>
    </row>
    <row r="67" spans="1:9" ht="60.75" x14ac:dyDescent="0.2">
      <c r="A67">
        <v>97</v>
      </c>
      <c r="B67" s="8" t="s">
        <v>102</v>
      </c>
      <c r="C67" s="9" t="s">
        <v>104</v>
      </c>
      <c r="D67" s="10">
        <v>303</v>
      </c>
      <c r="E67" s="10">
        <v>303</v>
      </c>
      <c r="F67" s="10">
        <v>297</v>
      </c>
      <c r="G67" s="11">
        <f t="shared" si="2"/>
        <v>98.019801980198025</v>
      </c>
      <c r="H67" s="10">
        <v>6</v>
      </c>
      <c r="I67" s="11">
        <f t="shared" si="3"/>
        <v>1.9801980198019802</v>
      </c>
    </row>
    <row r="68" spans="1:9" ht="81" x14ac:dyDescent="0.2">
      <c r="A68">
        <v>98</v>
      </c>
      <c r="B68" s="4" t="s">
        <v>102</v>
      </c>
      <c r="C68" s="5" t="s">
        <v>105</v>
      </c>
      <c r="D68" s="6">
        <v>530</v>
      </c>
      <c r="E68" s="6">
        <v>530</v>
      </c>
      <c r="F68" s="6">
        <v>530</v>
      </c>
      <c r="G68" s="7">
        <f t="shared" si="2"/>
        <v>100</v>
      </c>
      <c r="H68" s="6">
        <v>0</v>
      </c>
      <c r="I68" s="7">
        <f t="shared" si="3"/>
        <v>0</v>
      </c>
    </row>
    <row r="69" spans="1:9" ht="81" x14ac:dyDescent="0.2">
      <c r="A69">
        <v>99</v>
      </c>
      <c r="B69" s="4" t="s">
        <v>106</v>
      </c>
      <c r="C69" s="5" t="s">
        <v>107</v>
      </c>
      <c r="D69" s="6">
        <v>325</v>
      </c>
      <c r="E69" s="6">
        <v>325</v>
      </c>
      <c r="F69" s="6">
        <v>324</v>
      </c>
      <c r="G69" s="7">
        <f t="shared" si="2"/>
        <v>99.692307692307693</v>
      </c>
      <c r="H69" s="6">
        <v>1</v>
      </c>
      <c r="I69" s="7">
        <f t="shared" si="3"/>
        <v>0.30769230769230771</v>
      </c>
    </row>
    <row r="70" spans="1:9" ht="101.25" x14ac:dyDescent="0.2">
      <c r="A70">
        <v>101</v>
      </c>
      <c r="B70" s="4" t="s">
        <v>108</v>
      </c>
      <c r="C70" s="5" t="s">
        <v>109</v>
      </c>
      <c r="D70" s="6">
        <v>380</v>
      </c>
      <c r="E70" s="6">
        <v>380</v>
      </c>
      <c r="F70" s="6">
        <v>380</v>
      </c>
      <c r="G70" s="7">
        <f t="shared" ref="G70:G90" si="4">F70/E70*100</f>
        <v>100</v>
      </c>
      <c r="H70" s="6">
        <v>0</v>
      </c>
      <c r="I70" s="7">
        <f t="shared" ref="I70:I90" si="5">H70/E70*100</f>
        <v>0</v>
      </c>
    </row>
    <row r="71" spans="1:9" ht="81" x14ac:dyDescent="0.2">
      <c r="A71">
        <v>103</v>
      </c>
      <c r="B71" s="4" t="s">
        <v>110</v>
      </c>
      <c r="C71" s="5" t="s">
        <v>111</v>
      </c>
      <c r="D71" s="6">
        <v>91</v>
      </c>
      <c r="E71" s="6">
        <v>91</v>
      </c>
      <c r="F71" s="6">
        <v>91</v>
      </c>
      <c r="G71" s="7">
        <f t="shared" si="4"/>
        <v>100</v>
      </c>
      <c r="H71" s="6">
        <v>0</v>
      </c>
      <c r="I71" s="7">
        <f t="shared" si="5"/>
        <v>0</v>
      </c>
    </row>
    <row r="72" spans="1:9" ht="81" x14ac:dyDescent="0.2">
      <c r="A72">
        <v>104</v>
      </c>
      <c r="B72" s="4" t="s">
        <v>110</v>
      </c>
      <c r="C72" s="5" t="s">
        <v>112</v>
      </c>
      <c r="D72" s="6">
        <v>246</v>
      </c>
      <c r="E72" s="6">
        <v>246</v>
      </c>
      <c r="F72" s="6">
        <v>246</v>
      </c>
      <c r="G72" s="7">
        <f t="shared" si="4"/>
        <v>100</v>
      </c>
      <c r="H72" s="6">
        <v>0</v>
      </c>
      <c r="I72" s="7">
        <f t="shared" si="5"/>
        <v>0</v>
      </c>
    </row>
    <row r="73" spans="1:9" ht="81" x14ac:dyDescent="0.2">
      <c r="A73">
        <v>105</v>
      </c>
      <c r="B73" s="4" t="s">
        <v>113</v>
      </c>
      <c r="C73" s="5" t="s">
        <v>114</v>
      </c>
      <c r="D73" s="6">
        <v>366</v>
      </c>
      <c r="E73" s="6">
        <v>366</v>
      </c>
      <c r="F73" s="6">
        <v>364</v>
      </c>
      <c r="G73" s="7">
        <f t="shared" si="4"/>
        <v>99.453551912568301</v>
      </c>
      <c r="H73" s="6">
        <v>2</v>
      </c>
      <c r="I73" s="7">
        <f t="shared" si="5"/>
        <v>0.54644808743169404</v>
      </c>
    </row>
    <row r="74" spans="1:9" ht="81" x14ac:dyDescent="0.2">
      <c r="A74">
        <v>106</v>
      </c>
      <c r="B74" s="4" t="s">
        <v>115</v>
      </c>
      <c r="C74" s="5" t="s">
        <v>116</v>
      </c>
      <c r="D74" s="6">
        <v>688</v>
      </c>
      <c r="E74" s="6">
        <v>688</v>
      </c>
      <c r="F74" s="6">
        <v>678</v>
      </c>
      <c r="G74" s="7">
        <f t="shared" si="4"/>
        <v>98.54651162790698</v>
      </c>
      <c r="H74" s="6">
        <v>10</v>
      </c>
      <c r="I74" s="7">
        <f t="shared" si="5"/>
        <v>1.4534883720930232</v>
      </c>
    </row>
    <row r="75" spans="1:9" ht="60.75" x14ac:dyDescent="0.2">
      <c r="A75">
        <v>107</v>
      </c>
      <c r="B75" s="4" t="s">
        <v>117</v>
      </c>
      <c r="C75" s="5" t="s">
        <v>118</v>
      </c>
      <c r="D75" s="6">
        <v>98</v>
      </c>
      <c r="E75" s="6">
        <v>98</v>
      </c>
      <c r="F75" s="6">
        <v>98</v>
      </c>
      <c r="G75" s="7">
        <f t="shared" si="4"/>
        <v>100</v>
      </c>
      <c r="H75" s="6">
        <v>0</v>
      </c>
      <c r="I75" s="7">
        <f t="shared" si="5"/>
        <v>0</v>
      </c>
    </row>
    <row r="76" spans="1:9" ht="81" x14ac:dyDescent="0.2">
      <c r="A76">
        <v>108</v>
      </c>
      <c r="B76" s="4" t="s">
        <v>117</v>
      </c>
      <c r="C76" s="5" t="s">
        <v>119</v>
      </c>
      <c r="D76" s="6">
        <v>711</v>
      </c>
      <c r="E76" s="6">
        <v>711</v>
      </c>
      <c r="F76" s="6">
        <v>711</v>
      </c>
      <c r="G76" s="7">
        <f t="shared" si="4"/>
        <v>100</v>
      </c>
      <c r="H76" s="6">
        <v>0</v>
      </c>
      <c r="I76" s="7">
        <f t="shared" si="5"/>
        <v>0</v>
      </c>
    </row>
    <row r="77" spans="1:9" ht="81" x14ac:dyDescent="0.2">
      <c r="A77">
        <v>110</v>
      </c>
      <c r="B77" s="4" t="s">
        <v>120</v>
      </c>
      <c r="C77" s="5" t="s">
        <v>121</v>
      </c>
      <c r="D77" s="6">
        <v>452</v>
      </c>
      <c r="E77" s="6">
        <v>452</v>
      </c>
      <c r="F77" s="6">
        <v>452</v>
      </c>
      <c r="G77" s="7">
        <f t="shared" si="4"/>
        <v>100</v>
      </c>
      <c r="H77" s="6">
        <v>0</v>
      </c>
      <c r="I77" s="7">
        <f t="shared" si="5"/>
        <v>0</v>
      </c>
    </row>
    <row r="78" spans="1:9" ht="101.25" x14ac:dyDescent="0.2">
      <c r="A78">
        <v>111</v>
      </c>
      <c r="B78" s="4" t="s">
        <v>122</v>
      </c>
      <c r="C78" s="5" t="s">
        <v>123</v>
      </c>
      <c r="D78" s="6">
        <v>102</v>
      </c>
      <c r="E78" s="6">
        <v>102</v>
      </c>
      <c r="F78" s="6">
        <v>102</v>
      </c>
      <c r="G78" s="7">
        <f t="shared" si="4"/>
        <v>100</v>
      </c>
      <c r="H78" s="6">
        <v>0</v>
      </c>
      <c r="I78" s="7">
        <f t="shared" si="5"/>
        <v>0</v>
      </c>
    </row>
    <row r="79" spans="1:9" ht="81" x14ac:dyDescent="0.2">
      <c r="A79">
        <v>113</v>
      </c>
      <c r="B79" s="4" t="s">
        <v>124</v>
      </c>
      <c r="C79" s="5" t="s">
        <v>125</v>
      </c>
      <c r="D79" s="6">
        <v>349</v>
      </c>
      <c r="E79" s="6">
        <v>349</v>
      </c>
      <c r="F79" s="6">
        <v>349</v>
      </c>
      <c r="G79" s="7">
        <f t="shared" si="4"/>
        <v>100</v>
      </c>
      <c r="H79" s="6">
        <v>0</v>
      </c>
      <c r="I79" s="7">
        <f t="shared" si="5"/>
        <v>0</v>
      </c>
    </row>
    <row r="80" spans="1:9" ht="101.25" x14ac:dyDescent="0.2">
      <c r="A80">
        <v>114</v>
      </c>
      <c r="B80" s="4" t="s">
        <v>126</v>
      </c>
      <c r="C80" s="5" t="s">
        <v>127</v>
      </c>
      <c r="D80" s="6">
        <v>236</v>
      </c>
      <c r="E80" s="6">
        <v>236</v>
      </c>
      <c r="F80" s="6">
        <v>236</v>
      </c>
      <c r="G80" s="7">
        <f t="shared" si="4"/>
        <v>100</v>
      </c>
      <c r="H80" s="6">
        <v>0</v>
      </c>
      <c r="I80" s="7">
        <f t="shared" si="5"/>
        <v>0</v>
      </c>
    </row>
    <row r="81" spans="1:9" ht="81" x14ac:dyDescent="0.2">
      <c r="A81">
        <v>115</v>
      </c>
      <c r="B81" s="4" t="s">
        <v>128</v>
      </c>
      <c r="C81" s="5" t="s">
        <v>129</v>
      </c>
      <c r="D81" s="6">
        <v>404</v>
      </c>
      <c r="E81" s="6">
        <v>404</v>
      </c>
      <c r="F81" s="6">
        <v>404</v>
      </c>
      <c r="G81" s="7">
        <f t="shared" si="4"/>
        <v>100</v>
      </c>
      <c r="H81" s="6">
        <v>0</v>
      </c>
      <c r="I81" s="7">
        <f t="shared" si="5"/>
        <v>0</v>
      </c>
    </row>
    <row r="82" spans="1:9" ht="81" x14ac:dyDescent="0.2">
      <c r="A82">
        <v>116</v>
      </c>
      <c r="B82" s="4" t="s">
        <v>130</v>
      </c>
      <c r="C82" s="5" t="s">
        <v>131</v>
      </c>
      <c r="D82" s="6">
        <v>25</v>
      </c>
      <c r="E82" s="6">
        <v>25</v>
      </c>
      <c r="F82" s="6">
        <v>25</v>
      </c>
      <c r="G82" s="7">
        <f t="shared" si="4"/>
        <v>100</v>
      </c>
      <c r="H82" s="6">
        <v>0</v>
      </c>
      <c r="I82" s="7">
        <f t="shared" si="5"/>
        <v>0</v>
      </c>
    </row>
    <row r="83" spans="1:9" ht="81" x14ac:dyDescent="0.2">
      <c r="A83">
        <v>117</v>
      </c>
      <c r="B83" s="4" t="s">
        <v>130</v>
      </c>
      <c r="C83" s="5" t="s">
        <v>132</v>
      </c>
      <c r="D83" s="6">
        <v>570</v>
      </c>
      <c r="E83" s="6">
        <v>570</v>
      </c>
      <c r="F83" s="6">
        <v>570</v>
      </c>
      <c r="G83" s="7">
        <f t="shared" si="4"/>
        <v>100</v>
      </c>
      <c r="H83" s="6">
        <v>0</v>
      </c>
      <c r="I83" s="7">
        <f t="shared" si="5"/>
        <v>0</v>
      </c>
    </row>
    <row r="84" spans="1:9" ht="81" x14ac:dyDescent="0.2">
      <c r="A84">
        <v>118</v>
      </c>
      <c r="B84" s="4" t="s">
        <v>133</v>
      </c>
      <c r="C84" s="5" t="s">
        <v>134</v>
      </c>
      <c r="D84" s="6">
        <v>244</v>
      </c>
      <c r="E84" s="6">
        <v>244</v>
      </c>
      <c r="F84" s="6">
        <v>244</v>
      </c>
      <c r="G84" s="7">
        <f t="shared" si="4"/>
        <v>100</v>
      </c>
      <c r="H84" s="6">
        <v>0</v>
      </c>
      <c r="I84" s="7">
        <f t="shared" si="5"/>
        <v>0</v>
      </c>
    </row>
    <row r="85" spans="1:9" ht="81" x14ac:dyDescent="0.2">
      <c r="A85">
        <v>119</v>
      </c>
      <c r="B85" s="4" t="s">
        <v>135</v>
      </c>
      <c r="C85" s="5" t="s">
        <v>136</v>
      </c>
      <c r="D85" s="6">
        <v>129</v>
      </c>
      <c r="E85" s="6">
        <v>129</v>
      </c>
      <c r="F85" s="6">
        <v>128</v>
      </c>
      <c r="G85" s="7">
        <f t="shared" si="4"/>
        <v>99.224806201550393</v>
      </c>
      <c r="H85" s="6">
        <v>1</v>
      </c>
      <c r="I85" s="7">
        <f t="shared" si="5"/>
        <v>0.77519379844961245</v>
      </c>
    </row>
    <row r="86" spans="1:9" ht="81" x14ac:dyDescent="0.2">
      <c r="A86">
        <v>120</v>
      </c>
      <c r="B86" s="4" t="s">
        <v>135</v>
      </c>
      <c r="C86" s="5" t="s">
        <v>137</v>
      </c>
      <c r="D86" s="6">
        <v>493</v>
      </c>
      <c r="E86" s="6">
        <v>493</v>
      </c>
      <c r="F86" s="6">
        <v>493</v>
      </c>
      <c r="G86" s="7">
        <f t="shared" si="4"/>
        <v>100</v>
      </c>
      <c r="H86" s="6">
        <v>0</v>
      </c>
      <c r="I86" s="7">
        <f t="shared" si="5"/>
        <v>0</v>
      </c>
    </row>
    <row r="87" spans="1:9" ht="81" x14ac:dyDescent="0.2">
      <c r="A87">
        <v>122</v>
      </c>
      <c r="B87" s="4" t="s">
        <v>138</v>
      </c>
      <c r="C87" s="5" t="s">
        <v>139</v>
      </c>
      <c r="D87" s="6">
        <v>305</v>
      </c>
      <c r="E87" s="12">
        <v>305</v>
      </c>
      <c r="F87" s="12">
        <v>305</v>
      </c>
      <c r="G87" s="7">
        <f t="shared" si="4"/>
        <v>100</v>
      </c>
      <c r="H87" s="6">
        <v>0</v>
      </c>
      <c r="I87" s="7">
        <f t="shared" si="5"/>
        <v>0</v>
      </c>
    </row>
    <row r="88" spans="1:9" ht="81" x14ac:dyDescent="0.2">
      <c r="A88">
        <v>124</v>
      </c>
      <c r="B88" s="8" t="s">
        <v>140</v>
      </c>
      <c r="C88" s="9" t="s">
        <v>141</v>
      </c>
      <c r="D88" s="10">
        <v>319</v>
      </c>
      <c r="E88" s="10">
        <v>319</v>
      </c>
      <c r="F88" s="10">
        <v>318</v>
      </c>
      <c r="G88" s="11">
        <f t="shared" si="4"/>
        <v>99.686520376175551</v>
      </c>
      <c r="H88" s="10">
        <v>1</v>
      </c>
      <c r="I88" s="11">
        <f t="shared" si="5"/>
        <v>0.31347962382445138</v>
      </c>
    </row>
    <row r="89" spans="1:9" ht="81" x14ac:dyDescent="0.2">
      <c r="A89">
        <v>125</v>
      </c>
      <c r="B89" s="4" t="s">
        <v>142</v>
      </c>
      <c r="C89" s="5" t="s">
        <v>143</v>
      </c>
      <c r="D89" s="6">
        <v>435</v>
      </c>
      <c r="E89" s="6">
        <v>435</v>
      </c>
      <c r="F89" s="6">
        <v>435</v>
      </c>
      <c r="G89" s="7">
        <f t="shared" si="4"/>
        <v>100</v>
      </c>
      <c r="H89" s="6">
        <v>0</v>
      </c>
      <c r="I89" s="7">
        <f t="shared" si="5"/>
        <v>0</v>
      </c>
    </row>
    <row r="90" spans="1:9" ht="81" x14ac:dyDescent="0.2">
      <c r="A90">
        <v>127</v>
      </c>
      <c r="B90" s="4" t="s">
        <v>144</v>
      </c>
      <c r="C90" s="5" t="s">
        <v>145</v>
      </c>
      <c r="D90" s="6">
        <v>1035</v>
      </c>
      <c r="E90" s="6">
        <v>1035</v>
      </c>
      <c r="F90" s="6">
        <v>1035</v>
      </c>
      <c r="G90" s="7">
        <f t="shared" si="4"/>
        <v>100</v>
      </c>
      <c r="H90" s="6">
        <v>0</v>
      </c>
      <c r="I90" s="7">
        <f t="shared" si="5"/>
        <v>0</v>
      </c>
    </row>
  </sheetData>
  <mergeCells count="14">
    <mergeCell ref="B10:C10"/>
    <mergeCell ref="B3:I4"/>
    <mergeCell ref="B5:B9"/>
    <mergeCell ref="C5:C9"/>
    <mergeCell ref="D5:I5"/>
    <mergeCell ref="D6:D9"/>
    <mergeCell ref="E6:I6"/>
    <mergeCell ref="E7:E9"/>
    <mergeCell ref="F7:G7"/>
    <mergeCell ref="H7:I7"/>
    <mergeCell ref="F8:F9"/>
    <mergeCell ref="G8:G9"/>
    <mergeCell ref="H8:H9"/>
    <mergeCell ref="I8:I9"/>
  </mergeCells>
  <pageMargins left="0.25" right="0.25" top="0.75" bottom="0.75" header="0.3" footer="0.3"/>
  <pageSetup paperSize="9" scale="51" firstPageNumber="214748364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для сайта</vt:lpstr>
      <vt:lpstr>'Таблица 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Заплаткина Наталья Андреевна</dc:creator>
  <cp:lastModifiedBy>Заплаткина Наталья Андреевна</cp:lastModifiedBy>
  <cp:revision>12</cp:revision>
  <dcterms:created xsi:type="dcterms:W3CDTF">2023-12-04T05:43:43Z</dcterms:created>
  <dcterms:modified xsi:type="dcterms:W3CDTF">2023-12-05T03:03:49Z</dcterms:modified>
</cp:coreProperties>
</file>